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5"/>
  </bookViews>
  <sheets>
    <sheet name="Титульный" sheetId="1" r:id="rId1"/>
    <sheet name="Регистрационный" sheetId="2" r:id="rId2"/>
    <sheet name="Ребус1" sheetId="3" r:id="rId3"/>
    <sheet name="Задание" sheetId="4" r:id="rId4"/>
    <sheet name="Загадки" sheetId="5" r:id="rId5"/>
    <sheet name="Источники" sheetId="6" r:id="rId6"/>
  </sheets>
  <definedNames/>
  <calcPr fullCalcOnLoad="1"/>
</workbook>
</file>

<file path=xl/comments4.xml><?xml version="1.0" encoding="utf-8"?>
<comments xmlns="http://schemas.openxmlformats.org/spreadsheetml/2006/main">
  <authors>
    <author>Светлана</author>
  </authors>
  <commentList>
    <comment ref="C6" authorId="0">
      <text>
        <r>
          <rPr>
            <sz val="8"/>
            <rFont val="Tahoma"/>
            <family val="0"/>
          </rPr>
          <t xml:space="preserve">Прибор для измерения силы тока.
</t>
        </r>
      </text>
    </comment>
    <comment ref="C9" authorId="0">
      <text>
        <r>
          <rPr>
            <sz val="8"/>
            <rFont val="Tahoma"/>
            <family val="0"/>
          </rPr>
          <t xml:space="preserve">Прибор для измерения напряжения.
</t>
        </r>
      </text>
    </comment>
    <comment ref="C12" authorId="0">
      <text>
        <r>
          <rPr>
            <sz val="8"/>
            <rFont val="Tahoma"/>
            <family val="0"/>
          </rPr>
          <t xml:space="preserve">Прибор для измерения сопротивления.
</t>
        </r>
      </text>
    </comment>
  </commentList>
</comments>
</file>

<file path=xl/comments5.xml><?xml version="1.0" encoding="utf-8"?>
<comments xmlns="http://schemas.openxmlformats.org/spreadsheetml/2006/main">
  <authors>
    <author>Светлана</author>
  </authors>
  <commentList>
    <comment ref="H7" authorId="0">
      <text>
        <r>
          <rPr>
            <i/>
            <sz val="14"/>
            <color indexed="16"/>
            <rFont val="Times New Roman"/>
            <family val="1"/>
          </rPr>
          <t>Летит-не птица,
Воет- не зверь.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i/>
            <sz val="14"/>
            <color indexed="16"/>
            <rFont val="Times New Roman"/>
            <family val="1"/>
          </rPr>
          <t>Горит столб,
А дыму нет.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i/>
            <sz val="14"/>
            <color indexed="16"/>
            <rFont val="Times New Roman"/>
            <family val="1"/>
          </rPr>
          <t>Что выше леса, краше света,
Без огня горит.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<sst xmlns="http://schemas.openxmlformats.org/spreadsheetml/2006/main" count="23" uniqueCount="23">
  <si>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http://nowa.cc/showthread.php?s=3ff219f00dae3e2cbc2431b731ba6e3c&amp;p=4455082</t>
  </si>
  <si>
    <t>http://hayastannews.com/news/10787.html</t>
  </si>
  <si>
    <t>Физическая величина.</t>
  </si>
  <si>
    <t>БОУ "Захаровская основная общеобразовательная школа"</t>
  </si>
  <si>
    <t>Кичменгско-Городецкого района Вологодской области.</t>
  </si>
  <si>
    <t>Ребус.</t>
  </si>
  <si>
    <t>Подготовила учитель физики и математики</t>
  </si>
  <si>
    <t>Токаревская Светлана Николаевна.</t>
  </si>
  <si>
    <t>с.Кичменьга 2013г.</t>
  </si>
  <si>
    <t>Физика.</t>
  </si>
  <si>
    <t>Регистрация</t>
  </si>
  <si>
    <t>Фамилия</t>
  </si>
  <si>
    <t>Имя</t>
  </si>
  <si>
    <t>Класс</t>
  </si>
  <si>
    <t>http://www.moi-universitet.ru/do/directions/mm/exceltest/#.Uf9nAKz-vXQ</t>
  </si>
  <si>
    <t>http://chinapads.ru/c/s/pokazyivayuschee_ustroystvo</t>
  </si>
  <si>
    <t>http://900igr.net/kartinki/fizika/Pribory-dlja-izmerenija-toka/007-Voltmetr.html</t>
  </si>
  <si>
    <t>http://www.inkomsnab.ru/index.php?pagename=ShopCard&amp;rub_id=SP00108836&amp;pos_id=SP00109322</t>
  </si>
  <si>
    <t xml:space="preserve">Подведите указатель мыши к ячейке и прочитайте вопрос. </t>
  </si>
  <si>
    <t>Введите ответ.</t>
  </si>
  <si>
    <t>Отгадайте загадки и введите ответы в ячейки.</t>
  </si>
  <si>
    <t xml:space="preserve"> </t>
  </si>
  <si>
    <t>Задания.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</si>
</sst>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20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22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sz val="16"/>
      <color indexed="10"/>
      <name val="Times New Roman"/>
      <family val="1"/>
    </font>
    <font>
      <i/>
      <sz val="14"/>
      <color indexed="16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0" fillId="5" borderId="2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3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4" fillId="2" borderId="0" xfId="15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3;&#1091;&#1089;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12</xdr:row>
      <xdr:rowOff>28575</xdr:rowOff>
    </xdr:from>
    <xdr:to>
      <xdr:col>10</xdr:col>
      <xdr:colOff>190500</xdr:colOff>
      <xdr:row>21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591050" y="2428875"/>
          <a:ext cx="2457450" cy="1905000"/>
        </a:xfrm>
        <a:prstGeom prst="irregularSeal1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352425</xdr:colOff>
      <xdr:row>15</xdr:row>
      <xdr:rowOff>123825</xdr:rowOff>
    </xdr:from>
    <xdr:to>
      <xdr:col>9</xdr:col>
      <xdr:colOff>304800</xdr:colOff>
      <xdr:row>16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53025" y="3190875"/>
          <a:ext cx="13239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Начали!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10</xdr:row>
      <xdr:rowOff>38100</xdr:rowOff>
    </xdr:from>
    <xdr:to>
      <xdr:col>4</xdr:col>
      <xdr:colOff>152400</xdr:colOff>
      <xdr:row>15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76475" y="1847850"/>
          <a:ext cx="619125" cy="8858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8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"/>
              <a:cs typeface="Arial"/>
            </a:rPr>
            <a:t>С</a:t>
          </a:r>
        </a:p>
      </xdr:txBody>
    </xdr:sp>
    <xdr:clientData/>
  </xdr:twoCellAnchor>
  <xdr:twoCellAnchor editAs="oneCell">
    <xdr:from>
      <xdr:col>5</xdr:col>
      <xdr:colOff>66675</xdr:colOff>
      <xdr:row>5</xdr:row>
      <xdr:rowOff>114300</xdr:rowOff>
    </xdr:from>
    <xdr:to>
      <xdr:col>7</xdr:col>
      <xdr:colOff>628650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1114425"/>
          <a:ext cx="19335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</xdr:row>
      <xdr:rowOff>123825</xdr:rowOff>
    </xdr:from>
    <xdr:to>
      <xdr:col>11</xdr:col>
      <xdr:colOff>476250</xdr:colOff>
      <xdr:row>16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1447800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</xdr:row>
      <xdr:rowOff>19050</xdr:rowOff>
    </xdr:from>
    <xdr:to>
      <xdr:col>5</xdr:col>
      <xdr:colOff>333375</xdr:colOff>
      <xdr:row>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495675" y="1181100"/>
          <a:ext cx="266700" cy="40005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8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,</a:t>
          </a:r>
        </a:p>
      </xdr:txBody>
    </xdr:sp>
    <xdr:clientData/>
  </xdr:twoCellAnchor>
  <xdr:twoCellAnchor>
    <xdr:from>
      <xdr:col>7</xdr:col>
      <xdr:colOff>266700</xdr:colOff>
      <xdr:row>5</xdr:row>
      <xdr:rowOff>123825</xdr:rowOff>
    </xdr:from>
    <xdr:to>
      <xdr:col>7</xdr:col>
      <xdr:colOff>533400</xdr:colOff>
      <xdr:row>8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5067300" y="1123950"/>
          <a:ext cx="266700" cy="40005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8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,</a:t>
          </a:r>
        </a:p>
      </xdr:txBody>
    </xdr:sp>
    <xdr:clientData/>
  </xdr:twoCellAnchor>
  <xdr:twoCellAnchor>
    <xdr:from>
      <xdr:col>8</xdr:col>
      <xdr:colOff>533400</xdr:colOff>
      <xdr:row>16</xdr:row>
      <xdr:rowOff>38100</xdr:rowOff>
    </xdr:from>
    <xdr:to>
      <xdr:col>9</xdr:col>
      <xdr:colOff>114300</xdr:colOff>
      <xdr:row>18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019800" y="2819400"/>
          <a:ext cx="266700" cy="40005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8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133350</xdr:rowOff>
    </xdr:from>
    <xdr:to>
      <xdr:col>11</xdr:col>
      <xdr:colOff>66675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133350"/>
          <a:ext cx="1838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8</xdr:row>
      <xdr:rowOff>85725</xdr:rowOff>
    </xdr:from>
    <xdr:to>
      <xdr:col>11</xdr:col>
      <xdr:colOff>314325</xdr:colOff>
      <xdr:row>14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43575" y="1724025"/>
          <a:ext cx="2114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14</xdr:row>
      <xdr:rowOff>142875</xdr:rowOff>
    </xdr:from>
    <xdr:to>
      <xdr:col>11</xdr:col>
      <xdr:colOff>323850</xdr:colOff>
      <xdr:row>24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76900" y="3133725"/>
          <a:ext cx="2190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owa.cc/showthread.php?s=3ff219f00dae3e2cbc2431b731ba6e3c&amp;p=4455082" TargetMode="External" /><Relationship Id="rId2" Type="http://schemas.openxmlformats.org/officeDocument/2006/relationships/hyperlink" Target="http://hayastannews.com/news/10787.html" TargetMode="External" /><Relationship Id="rId3" Type="http://schemas.openxmlformats.org/officeDocument/2006/relationships/hyperlink" Target="http://www.moi-universitet.ru/do/directions/mm/exceltest/#.Uf9nAKz-vXQ" TargetMode="External" /><Relationship Id="rId4" Type="http://schemas.openxmlformats.org/officeDocument/2006/relationships/hyperlink" Target="http://chinapads.ru/c/s/pokazyivayuschee_ustroystvo" TargetMode="External" /><Relationship Id="rId5" Type="http://schemas.openxmlformats.org/officeDocument/2006/relationships/hyperlink" Target="http://900igr.net/kartinki/fizika/Pribory-dlja-izmerenija-toka/007-Voltmetr.html" TargetMode="External" /><Relationship Id="rId6" Type="http://schemas.openxmlformats.org/officeDocument/2006/relationships/hyperlink" Target="http://www.inkomsnab.ru/index.php?pagename=ShopCard&amp;rub_id=SP00108836&amp;pos_id=SP001093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30"/>
  <sheetViews>
    <sheetView workbookViewId="0" topLeftCell="A1">
      <selection activeCell="J14" sqref="J14"/>
    </sheetView>
  </sheetViews>
  <sheetFormatPr defaultColWidth="9.00390625" defaultRowHeight="12.75"/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>
      <c r="A2" s="1"/>
      <c r="B2" s="1"/>
      <c r="C2" s="12" t="s">
        <v>3</v>
      </c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</row>
    <row r="3" spans="1:19" ht="20.25">
      <c r="A3" s="1"/>
      <c r="B3" s="1"/>
      <c r="C3" s="12" t="s">
        <v>4</v>
      </c>
      <c r="D3" s="11"/>
      <c r="E3" s="11"/>
      <c r="F3" s="11"/>
      <c r="G3" s="11"/>
      <c r="H3" s="11"/>
      <c r="I3" s="11"/>
      <c r="J3" s="1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.75">
      <c r="A14" s="1"/>
      <c r="B14" s="1"/>
      <c r="C14" s="1"/>
      <c r="D14" s="1"/>
      <c r="E14" s="1"/>
      <c r="F14" s="13" t="s">
        <v>22</v>
      </c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>
      <c r="A19" s="1"/>
      <c r="B19" s="1"/>
      <c r="C19" s="1"/>
      <c r="D19" s="1"/>
      <c r="E19" s="1"/>
      <c r="F19" s="1"/>
      <c r="G19" s="10" t="s">
        <v>6</v>
      </c>
      <c r="H19" s="11"/>
      <c r="I19" s="11"/>
      <c r="J19" s="11"/>
      <c r="K19" s="11"/>
      <c r="L19" s="11"/>
      <c r="M19" s="1"/>
      <c r="N19" s="1"/>
      <c r="O19" s="1"/>
      <c r="P19" s="1"/>
      <c r="Q19" s="1"/>
      <c r="R19" s="1"/>
      <c r="S19" s="1"/>
    </row>
    <row r="20" spans="1:19" ht="18.75">
      <c r="A20" s="1"/>
      <c r="B20" s="1"/>
      <c r="C20" s="1"/>
      <c r="D20" s="1"/>
      <c r="E20" s="1"/>
      <c r="F20" s="1"/>
      <c r="G20" s="10" t="s">
        <v>7</v>
      </c>
      <c r="H20" s="11"/>
      <c r="I20" s="11"/>
      <c r="J20" s="11"/>
      <c r="K20" s="1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>
      <c r="A27" s="1"/>
      <c r="B27" s="1"/>
      <c r="C27" s="1"/>
      <c r="D27" s="10" t="s">
        <v>8</v>
      </c>
      <c r="E27" s="1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 password="CF7A" sheet="1" objects="1" scenarios="1" selectLockedCells="1"/>
  <mergeCells count="6">
    <mergeCell ref="G20:K20"/>
    <mergeCell ref="D27:F27"/>
    <mergeCell ref="C2:K2"/>
    <mergeCell ref="C3:J3"/>
    <mergeCell ref="F14:G14"/>
    <mergeCell ref="G19:L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36"/>
  <sheetViews>
    <sheetView workbookViewId="0" topLeftCell="A1">
      <selection activeCell="D18" sqref="D18:E18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75">
      <c r="A3" s="2"/>
      <c r="B3" s="2"/>
      <c r="C3" s="2"/>
      <c r="D3" s="14" t="s">
        <v>9</v>
      </c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0.75">
      <c r="A8" s="2"/>
      <c r="B8" s="2"/>
      <c r="C8" s="2"/>
      <c r="D8" s="3" t="s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6.25">
      <c r="A14" s="2"/>
      <c r="B14" s="2"/>
      <c r="C14" s="4" t="s">
        <v>10</v>
      </c>
      <c r="D14" s="4"/>
      <c r="E14" s="2"/>
      <c r="F14" s="2"/>
      <c r="G14" s="5"/>
      <c r="H14" s="5"/>
      <c r="I14" s="5"/>
      <c r="J14" s="5"/>
      <c r="K14" s="5"/>
      <c r="L14" s="2"/>
      <c r="M14" s="2"/>
      <c r="N14" s="2"/>
      <c r="O14" s="2"/>
      <c r="P14" s="2"/>
    </row>
    <row r="15" spans="1:16" ht="13.5" thickBot="1">
      <c r="A15" s="2"/>
      <c r="B15" s="2"/>
      <c r="C15" s="2"/>
      <c r="D15" s="2"/>
      <c r="E15" s="2"/>
      <c r="F15" s="2"/>
      <c r="G15" s="5"/>
      <c r="H15" s="5"/>
      <c r="I15" s="5"/>
      <c r="J15" s="5"/>
      <c r="K15" s="5"/>
      <c r="L15" s="2"/>
      <c r="M15" s="2"/>
      <c r="N15" s="2"/>
      <c r="O15" s="2"/>
      <c r="P15" s="2"/>
    </row>
    <row r="16" spans="1:16" ht="19.5" thickBot="1">
      <c r="A16" s="2"/>
      <c r="B16" s="16" t="s">
        <v>11</v>
      </c>
      <c r="C16" s="15"/>
      <c r="D16" s="17"/>
      <c r="E16" s="18"/>
      <c r="F16" s="2"/>
      <c r="G16" s="5"/>
      <c r="H16" s="5"/>
      <c r="I16" s="5"/>
      <c r="J16" s="5"/>
      <c r="K16" s="5"/>
      <c r="L16" s="2"/>
      <c r="M16" s="2"/>
      <c r="N16" s="2"/>
      <c r="O16" s="2"/>
      <c r="P16" s="2"/>
    </row>
    <row r="17" spans="1:16" ht="19.5" thickBot="1">
      <c r="A17" s="2"/>
      <c r="B17" s="16" t="s">
        <v>12</v>
      </c>
      <c r="C17" s="15"/>
      <c r="D17" s="17"/>
      <c r="E17" s="18"/>
      <c r="F17" s="2"/>
      <c r="G17" s="5"/>
      <c r="H17" s="5"/>
      <c r="I17" s="5"/>
      <c r="J17" s="5"/>
      <c r="K17" s="5"/>
      <c r="L17" s="2"/>
      <c r="M17" s="2"/>
      <c r="N17" s="2"/>
      <c r="O17" s="2"/>
      <c r="P17" s="2"/>
    </row>
    <row r="18" spans="1:16" ht="19.5" thickBot="1">
      <c r="A18" s="2"/>
      <c r="B18" s="16" t="s">
        <v>13</v>
      </c>
      <c r="C18" s="15"/>
      <c r="D18" s="17"/>
      <c r="E18" s="18"/>
      <c r="F18" s="2"/>
      <c r="G18" s="5"/>
      <c r="H18" s="5"/>
      <c r="I18" s="5"/>
      <c r="J18" s="5"/>
      <c r="K18" s="5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5"/>
      <c r="H19" s="5"/>
      <c r="I19" s="5"/>
      <c r="J19" s="5"/>
      <c r="K19" s="5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5"/>
      <c r="H20" s="5"/>
      <c r="I20" s="5"/>
      <c r="J20" s="5"/>
      <c r="K20" s="5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5"/>
      <c r="H21" s="5"/>
      <c r="I21" s="5"/>
      <c r="J21" s="5"/>
      <c r="K21" s="5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5"/>
      <c r="H22" s="5"/>
      <c r="I22" s="5"/>
      <c r="J22" s="5"/>
      <c r="K22" s="5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sheetProtection selectLockedCells="1"/>
  <mergeCells count="7">
    <mergeCell ref="D3:E3"/>
    <mergeCell ref="B16:C16"/>
    <mergeCell ref="B17:C17"/>
    <mergeCell ref="B18:C18"/>
    <mergeCell ref="D16:E16"/>
    <mergeCell ref="D17:E17"/>
    <mergeCell ref="D18:E18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32"/>
  <sheetViews>
    <sheetView workbookViewId="0" topLeftCell="A1">
      <selection activeCell="E22" sqref="E22:F22"/>
    </sheetView>
  </sheetViews>
  <sheetFormatPr defaultColWidth="9.00390625" defaultRowHeight="12.75"/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>
      <c r="A3" s="2"/>
      <c r="B3" s="2"/>
      <c r="C3" s="2"/>
      <c r="D3" s="22" t="s">
        <v>2</v>
      </c>
      <c r="E3" s="23"/>
      <c r="F3" s="23"/>
      <c r="G3" s="23"/>
      <c r="H3" s="23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2"/>
    </row>
    <row r="7" spans="1:13" ht="12.75">
      <c r="A7" s="2"/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2"/>
    </row>
    <row r="8" spans="1:13" ht="12.75">
      <c r="A8" s="2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2"/>
    </row>
    <row r="9" spans="1:13" ht="12.75">
      <c r="A9" s="2"/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2"/>
    </row>
    <row r="10" spans="1:13" ht="12.75">
      <c r="A10" s="2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"/>
    </row>
    <row r="11" spans="1:13" ht="12.75">
      <c r="A11" s="2"/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"/>
    </row>
    <row r="12" spans="1:13" ht="12.75">
      <c r="A12" s="2"/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"/>
    </row>
    <row r="13" spans="1:13" ht="12.75">
      <c r="A13" s="2"/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"/>
    </row>
    <row r="14" spans="1:13" ht="12.75">
      <c r="A14" s="2"/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"/>
    </row>
    <row r="15" spans="1:13" ht="12.75">
      <c r="A15" s="2"/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"/>
    </row>
    <row r="16" spans="1:13" ht="12.75">
      <c r="A16" s="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"/>
    </row>
    <row r="17" spans="1:13" ht="12.75">
      <c r="A17" s="2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"/>
    </row>
    <row r="18" spans="1:13" ht="12.75">
      <c r="A18" s="2"/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"/>
    </row>
    <row r="19" spans="1:13" ht="12.75">
      <c r="A19" s="2"/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6.25">
      <c r="A22" s="2"/>
      <c r="B22" s="2"/>
      <c r="C22" s="2"/>
      <c r="D22" s="2"/>
      <c r="E22" s="19"/>
      <c r="F22" s="20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1" t="str">
        <f>IF(E22="скорость","Молодец!","Неверно.")</f>
        <v>Неверно.</v>
      </c>
      <c r="H23" s="21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 password="CF7A" sheet="1" objects="1" scenarios="1" selectLockedCells="1"/>
  <mergeCells count="4">
    <mergeCell ref="C6:L19"/>
    <mergeCell ref="E22:F22"/>
    <mergeCell ref="G23:H23"/>
    <mergeCell ref="D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P33"/>
  <sheetViews>
    <sheetView workbookViewId="0" topLeftCell="A1">
      <selection activeCell="C12" sqref="C12:E12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0" t="s">
        <v>18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  <c r="N2" s="2"/>
      <c r="O2" s="2"/>
      <c r="P2" s="2"/>
    </row>
    <row r="3" spans="1:16" ht="18.75">
      <c r="A3" s="1"/>
      <c r="B3" s="10" t="s">
        <v>19</v>
      </c>
      <c r="C3" s="10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7.75">
      <c r="A6" s="2"/>
      <c r="B6" s="2"/>
      <c r="C6" s="24"/>
      <c r="D6" s="25"/>
      <c r="E6" s="25"/>
      <c r="F6" s="2"/>
      <c r="G6" s="26" t="str">
        <f>IF(C6="Амперметр","Молодец","Подумай еще!")</f>
        <v>Подумай еще!</v>
      </c>
      <c r="H6" s="26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7.75">
      <c r="A9" s="2"/>
      <c r="B9" s="2"/>
      <c r="C9" s="24"/>
      <c r="D9" s="25"/>
      <c r="E9" s="25"/>
      <c r="F9" s="2"/>
      <c r="G9" s="26" t="str">
        <f>IF(C9="Вольтметр","Молодец!","Подумай еще!")</f>
        <v>Подумай еще!</v>
      </c>
      <c r="H9" s="26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7.75">
      <c r="A12" s="2"/>
      <c r="B12" s="2"/>
      <c r="C12" s="24"/>
      <c r="D12" s="25"/>
      <c r="E12" s="25"/>
      <c r="F12" s="2"/>
      <c r="G12" s="26" t="str">
        <f>IF(C12="Омметр","Молодец!","Подумай еще!")</f>
        <v>Подумай еще!</v>
      </c>
      <c r="H12" s="26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password="CF7A" sheet="1" objects="1" scenarios="1" selectLockedCells="1"/>
  <mergeCells count="8">
    <mergeCell ref="C12:E12"/>
    <mergeCell ref="G6:H6"/>
    <mergeCell ref="G9:H9"/>
    <mergeCell ref="G12:H12"/>
    <mergeCell ref="A2:H2"/>
    <mergeCell ref="B3:C3"/>
    <mergeCell ref="C6:E6"/>
    <mergeCell ref="C9:E9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R36"/>
  <sheetViews>
    <sheetView workbookViewId="0" topLeftCell="A1">
      <selection activeCell="H16" sqref="H16"/>
    </sheetView>
  </sheetViews>
  <sheetFormatPr defaultColWidth="9.00390625" defaultRowHeight="12.75"/>
  <sheetData>
    <row r="1" spans="1:1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0.25">
      <c r="A3" s="6"/>
      <c r="B3" s="6"/>
      <c r="C3" s="6"/>
      <c r="D3" s="29" t="s">
        <v>20</v>
      </c>
      <c r="E3" s="28"/>
      <c r="F3" s="28"/>
      <c r="G3" s="28"/>
      <c r="H3" s="28"/>
      <c r="I3" s="28"/>
      <c r="J3" s="28"/>
      <c r="K3" s="6"/>
      <c r="L3" s="6"/>
      <c r="M3" s="6"/>
      <c r="N3" s="6"/>
      <c r="O3" s="6"/>
      <c r="P3" s="6"/>
      <c r="Q3" s="6"/>
      <c r="R3" s="6"/>
    </row>
    <row r="4" spans="1:1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thickBot="1">
      <c r="A7" s="6"/>
      <c r="B7" s="6"/>
      <c r="C7" s="6"/>
      <c r="D7" s="6"/>
      <c r="E7" s="27" t="str">
        <f>IF(H7="Ветер","Правильно!","Подумай!")</f>
        <v>Подумай!</v>
      </c>
      <c r="F7" s="28"/>
      <c r="G7" s="7"/>
      <c r="H7" s="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8.75">
      <c r="A8" s="6"/>
      <c r="B8" s="6"/>
      <c r="C8" s="6"/>
      <c r="D8" s="6"/>
      <c r="E8" s="27"/>
      <c r="F8" s="28"/>
      <c r="G8" s="2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9.5" thickBot="1">
      <c r="A11" s="6"/>
      <c r="B11" s="6"/>
      <c r="C11" s="6"/>
      <c r="D11" s="6"/>
      <c r="E11" s="27" t="str">
        <f>IF(H11="Свеча","Правильно!","Подумай!")</f>
        <v>Подумай!</v>
      </c>
      <c r="F11" s="27"/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8.75">
      <c r="A12" s="6"/>
      <c r="B12" s="6"/>
      <c r="C12" s="6"/>
      <c r="D12" s="6"/>
      <c r="E12" s="27"/>
      <c r="F12" s="2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9.5" thickBot="1">
      <c r="A15" s="6"/>
      <c r="B15" s="6"/>
      <c r="C15" s="6"/>
      <c r="D15" s="6"/>
      <c r="E15" s="27"/>
      <c r="F15" s="28"/>
      <c r="G15" s="28"/>
      <c r="H15" s="28"/>
      <c r="I15" s="9" t="s">
        <v>21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ht="19.5" thickBot="1">
      <c r="A16" s="6"/>
      <c r="B16" s="6"/>
      <c r="C16" s="6"/>
      <c r="D16" s="6"/>
      <c r="E16" s="27" t="str">
        <f>IF(H16="Солнце","Все верно!","Подумай еще!")</f>
        <v>Подумай еще!</v>
      </c>
      <c r="F16" s="27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sheetProtection password="CF7A" sheet="1" objects="1" scenarios="1" selectLockedCells="1"/>
  <mergeCells count="7">
    <mergeCell ref="E15:H15"/>
    <mergeCell ref="E16:F16"/>
    <mergeCell ref="D3:J3"/>
    <mergeCell ref="E7:F7"/>
    <mergeCell ref="E8:G8"/>
    <mergeCell ref="E11:F11"/>
    <mergeCell ref="E12:F1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Q46"/>
  <sheetViews>
    <sheetView tabSelected="1" workbookViewId="0" topLeftCell="A1">
      <selection activeCell="D18" sqref="D18"/>
    </sheetView>
  </sheetViews>
  <sheetFormatPr defaultColWidth="9.00390625" defaultRowHeight="12.75"/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30" t="s">
        <v>0</v>
      </c>
      <c r="C5" s="11"/>
      <c r="D5" s="11"/>
      <c r="E5" s="11"/>
      <c r="F5" s="11"/>
      <c r="G5" s="11"/>
      <c r="H5" s="11"/>
      <c r="I5" s="1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30" t="s">
        <v>1</v>
      </c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30" t="s">
        <v>15</v>
      </c>
      <c r="C9" s="11"/>
      <c r="D9" s="11"/>
      <c r="E9" s="1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30" t="s">
        <v>14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30" t="s">
        <v>16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30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heetProtection sheet="1" objects="1" scenarios="1" selectLockedCells="1"/>
  <mergeCells count="6">
    <mergeCell ref="B13:H13"/>
    <mergeCell ref="B15:K15"/>
    <mergeCell ref="B5:I5"/>
    <mergeCell ref="B7:E7"/>
    <mergeCell ref="B11:H11"/>
    <mergeCell ref="B9:F9"/>
  </mergeCells>
  <hyperlinks>
    <hyperlink ref="B5" r:id="rId1" display="http://nowa.cc/showthread.php?s=3ff219f00dae3e2cbc2431b731ba6e3c&amp;p=4455082"/>
    <hyperlink ref="B7" r:id="rId2" display="http://hayastannews.com/news/10787.html"/>
    <hyperlink ref="B11" r:id="rId3" display="http://www.moi-universitet.ru/do/directions/mm/exceltest/#.Uf9nAKz-vXQ"/>
    <hyperlink ref="B9" r:id="rId4" display="http://chinapads.ru/c/s/pokazyivayuschee_ustroystvo"/>
    <hyperlink ref="B13" r:id="rId5" display="http://900igr.net/kartinki/fizika/Pribory-dlja-izmerenija-toka/007-Voltmetr.html"/>
    <hyperlink ref="B15" r:id="rId6" display="http://www.inkomsnab.ru/index.php?pagename=ShopCard&amp;rub_id=SP00108836&amp;pos_id=SP0010932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2013-08-22T12:26:32Z</dcterms:created>
  <dcterms:modified xsi:type="dcterms:W3CDTF">2013-12-25T16:29:37Z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